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RRHH/11 NOVIEMBRE/"/>
    </mc:Choice>
  </mc:AlternateContent>
  <xr:revisionPtr revIDLastSave="37" documentId="13_ncr:1_{281FCBE6-89E0-492B-A42F-2FFA00889974}" xr6:coauthVersionLast="47" xr6:coauthVersionMax="47" xr10:uidLastSave="{22BB4335-2035-4A5A-A8AA-F6F9A56897A2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L11" i="1"/>
  <c r="K11" i="1"/>
  <c r="H7" i="1"/>
  <c r="I7" i="1"/>
  <c r="J7" i="1"/>
  <c r="G7" i="1"/>
  <c r="K7" i="1" s="1"/>
  <c r="L7" i="1" s="1"/>
  <c r="L14" i="1"/>
  <c r="K14" i="1"/>
  <c r="K10" i="1"/>
  <c r="L10" i="1" s="1"/>
  <c r="K6" i="1"/>
  <c r="L6" i="1"/>
  <c r="L5" i="1"/>
  <c r="K5" i="1"/>
</calcChain>
</file>

<file path=xl/sharedStrings.xml><?xml version="1.0" encoding="utf-8"?>
<sst xmlns="http://schemas.openxmlformats.org/spreadsheetml/2006/main" count="31" uniqueCount="27">
  <si>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</si>
  <si>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</si>
  <si>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</si>
  <si>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</si>
  <si>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</si>
  <si>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</si>
  <si>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</si>
  <si>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</si>
  <si>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</si>
  <si>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</si>
  <si>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</si>
  <si>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CARMEN BEATO ZAPATA</t>
  </si>
  <si>
    <t>TECNICO DE NOMINAS</t>
  </si>
  <si>
    <t>ENEMENCIA VICTORINO</t>
  </si>
  <si>
    <t>ABOGADO (A) II</t>
  </si>
  <si>
    <t>Sub - Total :</t>
  </si>
  <si>
    <t>ANGEL MANUEL BETANCES SANTANA</t>
  </si>
  <si>
    <t>AUXILIAR DE CONTABILIDAD I</t>
  </si>
  <si>
    <t>KEVIN RAFAEL MARTE SANTOS</t>
  </si>
  <si>
    <t>AUXILIAR DE COMPUTO</t>
  </si>
  <si>
    <t>DIVISION FINANCIERA</t>
  </si>
  <si>
    <t>DIVISION ADMINISTRATIVA</t>
  </si>
  <si>
    <t>DIVISION RECURSOS HUMANOS</t>
  </si>
  <si>
    <t>Genero</t>
  </si>
  <si>
    <t>M</t>
  </si>
  <si>
    <t>F</t>
  </si>
  <si>
    <t>CONCEPTO PAGO SUELDO 150-18 - Interinato CORRESPONDIENTE AL MES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</si>
</sst>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2" fillId="0" borderId="0" xfId="0" applyFont="1"/>
    <xf numFmtId="43" fontId="2" fillId="0" borderId="0" xfId="1" applyFont="1" applyBorder="1" applyAlignme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2" fillId="0" borderId="0" xfId="1" applyFont="1" applyBorder="1" applyAlignment="1">
      <alignment vertical="top" shrinkToFit="1"/>
    </xf>
    <xf numFmtId="43" fontId="2" fillId="0" borderId="0" xfId="1" applyFont="1" applyBorder="1" applyAlignment="1">
      <alignment horizontal="left" vertical="top" shrinkToFit="1"/>
    </xf>
    <xf numFmtId="43" fontId="2" fillId="0" borderId="0" xfId="1" applyFont="1" applyBorder="1" applyAlignment="1">
      <alignment horizontal="right" vertical="top" shrinkToFit="1"/>
    </xf>
    <xf numFmtId="0" fontId="4" fillId="0" borderId="0" xfId="0" applyFont="1" applyAlignment="1">
      <alignment vertical="top"/>
    </xf>
    <xf numFmtId="43" fontId="4" fillId="0" borderId="0" xfId="1" applyFont="1" applyBorder="1" applyAlignment="1">
      <alignment vertical="top"/>
    </xf>
    <xf numFmtId="0" fontId="3" fillId="0" borderId="0" xfId="0" applyFont="1" applyAlignment="1">
      <alignment horizontal="left" vertical="top"/>
    </xf>
    <xf numFmtId="43" fontId="2" fillId="0" borderId="0" xfId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 vertical="top" shrinkToFit="1"/>
    </xf>
    <xf numFmtId="43" fontId="5" fillId="0" borderId="0" xfId="1" applyFont="1" applyBorder="1" applyAlignment="1">
      <alignment horizontal="right" vertical="top" shrinkToFit="1"/>
    </xf>
    <xf numFmtId="43" fontId="5" fillId="0" borderId="0" xfId="1" applyFont="1" applyBorder="1" applyAlignment="1">
      <alignment vertical="top" shrinkToFi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2522220</xdr:colOff>
      <xdr:row>0</xdr:row>
      <xdr:rowOff>0</xdr:rowOff>
    </xdr:from>
    <xdr:to>
      <xdr:col>9</xdr:col>
      <xdr:colOff>144780</xdr:colOff>
      <xdr:row>0</xdr:row>
      <xdr:rowOff>1325880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919D6F9-820F-1549-BB23-EB7516DB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0"/>
          <a:ext cx="777240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115" zoomScaleNormal="115" workbookViewId="0">
      <selection activeCell="C21" sqref="C21"/>
    </sheetView>
  </sheetViews>
  <sheetFormatPr baseColWidth="10" defaultColWidth="8.83203125" defaultRowHeight="15.75" x14ac:dyDescent="0.2"/>
  <cols>
    <col min="1" max="1" width="41.33203125" style="3" customWidth="1"/>
    <col min="2" max="2" width="32.83203125" style="3" bestFit="1" customWidth="1"/>
    <col min="3" max="3" width="9.1640625" style="3" customWidth="1"/>
    <col min="4" max="4" width="12.83203125" style="11" bestFit="1" customWidth="1"/>
    <col min="5" max="5" width="10" style="3" customWidth="1"/>
    <col min="6" max="6" width="10.83203125" style="3" customWidth="1"/>
    <col min="7" max="9" width="10.33203125" style="3" bestFit="1" customWidth="1"/>
    <col min="10" max="10" width="10.83203125" style="3" customWidth="1"/>
    <col min="11" max="11" width="12.1640625" style="3" customWidth="1"/>
    <col min="12" max="12" width="12" style="3" bestFit="1" customWidth="1"/>
    <col min="13" max="16384" width="8.83203125" style="3"/>
  </cols>
  <sheetData>
    <row r="1" spans="1:12" ht="106.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spans="1:12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">
      <c r="A3" s="23" t="s">
        <v>0</v>
      </c>
      <c r="B3" s="23" t="s">
        <v>1</v>
      </c>
      <c r="C3" s="23" t="s">
        <v>23</v>
      </c>
      <c r="D3" s="24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</row>
    <row r="4" spans="1:12" x14ac:dyDescent="0.2">
      <c r="A4" s="19" t="s">
        <v>22</v>
      </c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</row>
    <row r="5" spans="1:12" x14ac:dyDescent="0.2">
      <c r="A5" s="4" t="s">
        <v>11</v>
      </c>
      <c r="B5" s="4" t="s">
        <v>12</v>
      </c>
      <c r="C5" s="20" t="s">
        <v>25</v>
      </c>
      <c r="D5" s="5">
        <v>10000</v>
      </c>
      <c r="E5" s="5">
        <v>0</v>
      </c>
      <c r="F5" s="5">
        <v>10000</v>
      </c>
      <c r="G5" s="5">
        <v>287</v>
      </c>
      <c r="H5" s="5">
        <v>860.36</v>
      </c>
      <c r="I5" s="5">
        <v>304</v>
      </c>
      <c r="J5" s="5">
        <v>0</v>
      </c>
      <c r="K5" s="5">
        <f>+G5+H5+I5+J5</f>
        <v>1451.3600000000001</v>
      </c>
      <c r="L5" s="5">
        <f>+F5-K5</f>
        <v>8548.64</v>
      </c>
    </row>
    <row r="6" spans="1:12" x14ac:dyDescent="0.2">
      <c r="A6" s="4" t="s">
        <v>13</v>
      </c>
      <c r="B6" s="4" t="s">
        <v>14</v>
      </c>
      <c r="C6" s="20" t="s">
        <v>25</v>
      </c>
      <c r="D6" s="5">
        <v>40000</v>
      </c>
      <c r="E6" s="5">
        <v>0</v>
      </c>
      <c r="F6" s="5">
        <v>40000</v>
      </c>
      <c r="G6" s="5">
        <v>1148</v>
      </c>
      <c r="H6" s="5">
        <v>4427.58</v>
      </c>
      <c r="I6" s="5">
        <v>1216</v>
      </c>
      <c r="J6" s="5">
        <v>0</v>
      </c>
      <c r="K6" s="5">
        <f t="shared" ref="K6:K7" si="0">+G6+H6+I6+J6</f>
        <v>6791.58</v>
      </c>
      <c r="L6" s="5">
        <f t="shared" ref="L6:L7" si="1">+F6-K6</f>
        <v>33208.42</v>
      </c>
    </row>
    <row r="7" spans="1:12" x14ac:dyDescent="0.25">
      <c r="A7" s="8" t="s">
        <v>15</v>
      </c>
      <c r="B7" s="14"/>
      <c r="C7" s="21"/>
      <c r="D7" s="15">
        <v>50000</v>
      </c>
      <c r="E7" s="16">
        <v>0</v>
      </c>
      <c r="F7" s="17">
        <v>50000</v>
      </c>
      <c r="G7" s="16">
        <f>+G5+G6</f>
        <v>1435</v>
      </c>
      <c r="H7" s="16">
        <f t="shared" ref="H7:J7" si="2">+H5+H6</f>
        <v>5287.94</v>
      </c>
      <c r="I7" s="16">
        <f t="shared" si="2"/>
        <v>1520</v>
      </c>
      <c r="J7" s="16">
        <f t="shared" si="2"/>
        <v>0</v>
      </c>
      <c r="K7" s="17">
        <f t="shared" si="0"/>
        <v>8242.9399999999987</v>
      </c>
      <c r="L7" s="17">
        <f t="shared" si="1"/>
        <v>41757.06</v>
      </c>
    </row>
    <row r="8" spans="1:12" x14ac:dyDescent="0.25">
      <c r="A8" s="8"/>
      <c r="B8" s="14"/>
      <c r="C8" s="21"/>
      <c r="D8" s="15"/>
      <c r="E8" s="16"/>
      <c r="F8" s="17"/>
      <c r="G8" s="16"/>
      <c r="H8" s="16"/>
      <c r="I8" s="16"/>
      <c r="J8" s="16"/>
      <c r="K8" s="16"/>
      <c r="L8" s="16"/>
    </row>
    <row r="9" spans="1:12" x14ac:dyDescent="0.2">
      <c r="A9" s="19" t="s">
        <v>20</v>
      </c>
      <c r="B9" s="8"/>
      <c r="C9" s="22"/>
      <c r="D9" s="9"/>
      <c r="E9" s="9"/>
      <c r="F9" s="9"/>
      <c r="G9" s="9"/>
      <c r="H9" s="9"/>
      <c r="I9" s="9"/>
      <c r="J9" s="9"/>
      <c r="K9" s="9"/>
      <c r="L9" s="9"/>
    </row>
    <row r="10" spans="1:12" x14ac:dyDescent="0.2">
      <c r="A10" s="4" t="s">
        <v>16</v>
      </c>
      <c r="B10" s="10" t="s">
        <v>17</v>
      </c>
      <c r="C10" s="20" t="s">
        <v>24</v>
      </c>
      <c r="D10" s="6">
        <v>10000</v>
      </c>
      <c r="E10" s="7">
        <v>0</v>
      </c>
      <c r="F10" s="5">
        <v>10000</v>
      </c>
      <c r="G10" s="7">
        <v>287</v>
      </c>
      <c r="H10" s="7">
        <v>1536.69</v>
      </c>
      <c r="I10" s="7">
        <v>304</v>
      </c>
      <c r="J10" s="7">
        <v>0</v>
      </c>
      <c r="K10" s="5">
        <f t="shared" ref="K10" si="3">+G10+H10+I10+J10</f>
        <v>2127.69</v>
      </c>
      <c r="L10" s="5">
        <f t="shared" ref="L10" si="4">+F10-K10</f>
        <v>7872.3099999999995</v>
      </c>
    </row>
    <row r="11" spans="1:12" s="18" customFormat="1" x14ac:dyDescent="0.25">
      <c r="A11" s="8" t="s">
        <v>15</v>
      </c>
      <c r="B11" s="14"/>
      <c r="C11" s="21"/>
      <c r="D11" s="15">
        <v>10000</v>
      </c>
      <c r="E11" s="16">
        <v>0</v>
      </c>
      <c r="F11" s="17">
        <v>10000</v>
      </c>
      <c r="G11" s="16">
        <f>+G10</f>
        <v>287</v>
      </c>
      <c r="H11" s="16">
        <f>+H10</f>
        <v>1536.69</v>
      </c>
      <c r="I11" s="16">
        <f>+I10</f>
        <v>304</v>
      </c>
      <c r="J11" s="16">
        <v>0</v>
      </c>
      <c r="K11" s="16">
        <f>+K10</f>
        <v>2127.69</v>
      </c>
      <c r="L11" s="16">
        <f>+L10</f>
        <v>7872.3099999999995</v>
      </c>
    </row>
    <row r="12" spans="1:12" s="18" customFormat="1" x14ac:dyDescent="0.25">
      <c r="A12" s="8"/>
      <c r="B12" s="14"/>
      <c r="C12" s="21"/>
      <c r="D12" s="15"/>
      <c r="E12" s="16"/>
      <c r="F12" s="17"/>
      <c r="G12" s="16"/>
      <c r="H12" s="16"/>
      <c r="I12" s="16"/>
      <c r="J12" s="16"/>
      <c r="K12" s="16"/>
      <c r="L12" s="16"/>
    </row>
    <row r="13" spans="1:12" x14ac:dyDescent="0.2">
      <c r="A13" s="19" t="s">
        <v>21</v>
      </c>
      <c r="B13" s="8"/>
      <c r="C13" s="22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">
      <c r="A14" s="4" t="s">
        <v>18</v>
      </c>
      <c r="B14" s="10" t="s">
        <v>19</v>
      </c>
      <c r="C14" s="20" t="s">
        <v>24</v>
      </c>
      <c r="D14" s="6">
        <v>14000</v>
      </c>
      <c r="E14" s="7">
        <v>0</v>
      </c>
      <c r="F14" s="5">
        <v>14000</v>
      </c>
      <c r="G14" s="7">
        <v>401.8</v>
      </c>
      <c r="H14" s="7">
        <v>301.52</v>
      </c>
      <c r="I14" s="7">
        <v>425.6</v>
      </c>
      <c r="J14" s="7">
        <v>0</v>
      </c>
      <c r="K14" s="5">
        <f t="shared" ref="K14" si="5">+G14+H14+I14+J14</f>
        <v>1128.92</v>
      </c>
      <c r="L14" s="5">
        <f t="shared" ref="L14" si="6">+F14-K14</f>
        <v>12871.08</v>
      </c>
    </row>
    <row r="15" spans="1:12" s="18" customFormat="1" x14ac:dyDescent="0.25">
      <c r="A15" s="8" t="s">
        <v>15</v>
      </c>
      <c r="B15" s="14"/>
      <c r="C15" s="14"/>
      <c r="D15" s="15">
        <v>14000</v>
      </c>
      <c r="E15" s="16">
        <v>0</v>
      </c>
      <c r="F15" s="17">
        <v>14000</v>
      </c>
      <c r="G15" s="16">
        <v>401.8</v>
      </c>
      <c r="H15" s="16">
        <v>301.52</v>
      </c>
      <c r="I15" s="16">
        <v>425.6</v>
      </c>
      <c r="J15" s="16">
        <v>0</v>
      </c>
      <c r="K15" s="16">
        <v>1128.92</v>
      </c>
      <c r="L15" s="16">
        <v>12871.08</v>
      </c>
    </row>
    <row r="17" spans="12:12" x14ac:dyDescent="0.2">
      <c r="L17" s="25"/>
    </row>
  </sheetData>
  <mergeCells count="1">
    <mergeCell ref="A2:L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7490</dc:creator>
  <cp:lastModifiedBy>Tecnología-CORAABO</cp:lastModifiedBy>
  <cp:lastPrinted>2025-12-19T14:18:22Z</cp:lastPrinted>
  <dcterms:created xsi:type="dcterms:W3CDTF">2025-08-04T22:11:22Z</dcterms:created>
  <dcterms:modified xsi:type="dcterms:W3CDTF">2025-12-19T14:18:42Z</dcterms:modified>
</cp:coreProperties>
</file>