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7BC53330-9D2E-4678-9497-02280EE10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<sst xmlns="http://schemas.openxmlformats.org/spreadsheetml/2006/main" count="30" uniqueCount="30">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</sst>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209550</xdr:colOff>
      <xdr:row>39</xdr:row>
      <xdr:rowOff>219075</xdr:rowOff>
    </xdr:from>
    <xdr:to>
      <xdr:col>10</xdr:col>
      <xdr:colOff>1152525</xdr:colOff>
      <xdr:row>46</xdr:row>
      <xdr:rowOff>95505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1A3C85-A4DA-4862-B856-21F2680B55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93"/>
        <a:stretch/>
      </xdr:blipFill>
      <xdr:spPr>
        <a:xfrm>
          <a:off x="923925" y="8734425"/>
          <a:ext cx="4600575" cy="1324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7" workbookViewId="0">
      <selection activeCell="M43" sqref="M43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3" hidden="1" customWidth="1"/>
    <col min="5" max="5" width="11" hidden="1" customWidth="1"/>
    <col min="6" max="7" width="11.42578125" hidden="1" customWidth="1"/>
    <col min="8" max="8" width="28" style="13" hidden="1" customWidth="1"/>
    <col min="9" max="9" width="11.42578125" hidden="1" customWidth="1"/>
    <col min="10" max="10" width="16.5703125" customWidth="1"/>
    <col min="11" max="11" width="19.140625" style="25" customWidth="1"/>
    <col min="13" max="14" width="15.140625" style="24" bestFit="1" customWidth="1"/>
    <col min="15" max="15" width="11.5703125" style="24" bestFit="1" customWidth="1"/>
  </cols>
  <sheetData>
    <row r="5" spans="2:11" ht="24.75" customHeight="1" x14ac:dyDescent="0.25">
      <c r="B5" s="36" t="s">
        <v>14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x14ac:dyDescent="0.25">
      <c r="B6" s="36" t="s">
        <v>29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x14ac:dyDescent="0.25">
      <c r="B7" s="36" t="s">
        <v>15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ht="18.75" x14ac:dyDescent="0.3">
      <c r="B8" s="3"/>
      <c r="C8" s="3"/>
      <c r="H8" s="13" t="s">
        <v>13</v>
      </c>
    </row>
    <row r="9" spans="2:11" x14ac:dyDescent="0.25">
      <c r="B9" s="4" t="s">
        <v>19</v>
      </c>
      <c r="C9" s="4"/>
      <c r="D9" s="10"/>
      <c r="H9" s="10"/>
      <c r="K9" s="26"/>
    </row>
    <row r="10" spans="2:11" x14ac:dyDescent="0.25">
      <c r="B10" s="6"/>
      <c r="C10" s="6"/>
      <c r="D10" s="14"/>
      <c r="H10" s="14"/>
      <c r="K10" s="27"/>
    </row>
    <row r="11" spans="2:11" x14ac:dyDescent="0.25">
      <c r="B11" s="7" t="s">
        <v>0</v>
      </c>
      <c r="C11" s="7"/>
      <c r="D11" s="17">
        <v>25599665.609999999</v>
      </c>
      <c r="H11" s="17">
        <v>25599665.609999999</v>
      </c>
      <c r="K11" s="26">
        <v>133916255.5500001</v>
      </c>
    </row>
    <row r="12" spans="2:11" ht="15.75" thickBot="1" x14ac:dyDescent="0.3">
      <c r="B12" s="7" t="s">
        <v>1</v>
      </c>
      <c r="C12" s="7"/>
      <c r="D12" s="15">
        <v>211500</v>
      </c>
      <c r="H12" s="15">
        <v>211500</v>
      </c>
      <c r="K12" s="28">
        <f>211500</f>
        <v>211500</v>
      </c>
    </row>
    <row r="13" spans="2:11" ht="15.75" thickBot="1" x14ac:dyDescent="0.3">
      <c r="B13" s="4" t="s">
        <v>28</v>
      </c>
      <c r="C13" s="4"/>
      <c r="D13" s="19" t="s">
        <v>12</v>
      </c>
      <c r="H13" s="20">
        <f>H11+H12</f>
        <v>25811165.609999999</v>
      </c>
      <c r="K13" s="28">
        <f>K11+K12</f>
        <v>134127755.5500001</v>
      </c>
    </row>
    <row r="14" spans="2:11" x14ac:dyDescent="0.25">
      <c r="B14" s="5"/>
      <c r="C14" s="5"/>
      <c r="D14" s="14"/>
      <c r="H14" s="14"/>
      <c r="K14" s="27"/>
    </row>
    <row r="15" spans="2:11" ht="16.5" customHeight="1" x14ac:dyDescent="0.25">
      <c r="B15" s="4" t="s">
        <v>2</v>
      </c>
      <c r="C15" s="4"/>
      <c r="D15" s="17">
        <v>32552105.16</v>
      </c>
      <c r="H15" s="17">
        <v>32552105.16</v>
      </c>
      <c r="K15" s="26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20</v>
      </c>
      <c r="C17" s="7"/>
      <c r="D17" s="9"/>
      <c r="H17" s="9"/>
      <c r="K17" s="29"/>
    </row>
    <row r="18" spans="2:11" ht="23.25" customHeight="1" thickBot="1" x14ac:dyDescent="0.3">
      <c r="B18" s="7" t="s">
        <v>21</v>
      </c>
      <c r="C18" s="7"/>
      <c r="D18" s="15">
        <v>6500000</v>
      </c>
      <c r="H18" s="15">
        <v>6500000</v>
      </c>
      <c r="K18" s="28">
        <v>6500000</v>
      </c>
    </row>
    <row r="19" spans="2:11" ht="27" customHeight="1" thickBot="1" x14ac:dyDescent="0.3">
      <c r="B19" s="4" t="s">
        <v>22</v>
      </c>
      <c r="C19" s="4"/>
      <c r="D19" s="20">
        <v>39052005.159999996</v>
      </c>
      <c r="H19" s="20">
        <f>H15+H18</f>
        <v>39052105.159999996</v>
      </c>
      <c r="K19" s="28">
        <f>K15+K18</f>
        <v>48566109.380000003</v>
      </c>
    </row>
    <row r="20" spans="2:11" ht="23.25" customHeight="1" thickBot="1" x14ac:dyDescent="0.3">
      <c r="B20" s="8" t="s">
        <v>3</v>
      </c>
      <c r="C20" s="8"/>
      <c r="D20" s="21">
        <v>64863170.770000003</v>
      </c>
      <c r="H20" s="21">
        <f>H13+H19</f>
        <v>64863270.769999996</v>
      </c>
      <c r="K20" s="30">
        <f>K13+K19</f>
        <v>182693864.9300001</v>
      </c>
    </row>
    <row r="21" spans="2:11" x14ac:dyDescent="0.25">
      <c r="B21" s="5"/>
      <c r="C21" s="5"/>
      <c r="D21" s="14"/>
      <c r="H21" s="14"/>
      <c r="K21" s="27"/>
    </row>
    <row r="22" spans="2:11" ht="16.5" x14ac:dyDescent="0.25">
      <c r="B22" s="4" t="s">
        <v>4</v>
      </c>
      <c r="C22" s="4"/>
      <c r="D22" s="16"/>
      <c r="H22" s="16"/>
      <c r="K22" s="31"/>
    </row>
    <row r="23" spans="2:11" x14ac:dyDescent="0.25">
      <c r="B23" s="6"/>
      <c r="C23" s="6"/>
      <c r="D23" s="17">
        <v>32403013.239999998</v>
      </c>
      <c r="H23" s="17">
        <v>32403013.239999998</v>
      </c>
      <c r="K23" s="32"/>
    </row>
    <row r="24" spans="2:11" ht="15.75" thickBot="1" x14ac:dyDescent="0.3">
      <c r="B24" s="7" t="s">
        <v>23</v>
      </c>
      <c r="C24" s="7"/>
      <c r="D24" s="12"/>
      <c r="H24" s="12"/>
      <c r="K24" s="26"/>
    </row>
    <row r="25" spans="2:11" ht="15.75" thickBot="1" x14ac:dyDescent="0.3">
      <c r="B25" s="7" t="s">
        <v>16</v>
      </c>
      <c r="C25" s="7"/>
      <c r="D25" s="12"/>
      <c r="H25" s="12"/>
      <c r="K25" s="26">
        <v>47862635.079999998</v>
      </c>
    </row>
    <row r="26" spans="2:11" ht="15.75" thickBot="1" x14ac:dyDescent="0.3">
      <c r="B26" s="7" t="s">
        <v>17</v>
      </c>
      <c r="C26" s="7"/>
      <c r="D26" s="12"/>
      <c r="H26" s="12"/>
      <c r="K26" s="26"/>
    </row>
    <row r="27" spans="2:11" ht="15.75" thickBot="1" x14ac:dyDescent="0.3">
      <c r="B27" s="7" t="s">
        <v>24</v>
      </c>
      <c r="C27" s="7"/>
      <c r="D27" s="15">
        <v>32403013.239999998</v>
      </c>
      <c r="H27" s="15">
        <v>32403013.239999998</v>
      </c>
      <c r="K27" s="33"/>
    </row>
    <row r="28" spans="2:11" ht="15.75" thickBot="1" x14ac:dyDescent="0.3">
      <c r="B28" s="4" t="s">
        <v>5</v>
      </c>
      <c r="C28" s="4"/>
      <c r="D28" s="18"/>
      <c r="H28" s="18"/>
      <c r="K28" s="28">
        <f>SUM(K24:K27)</f>
        <v>47862635.079999998</v>
      </c>
    </row>
    <row r="29" spans="2:11" x14ac:dyDescent="0.25">
      <c r="B29" s="6"/>
      <c r="C29" s="6"/>
      <c r="D29" s="14"/>
      <c r="H29" s="14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8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28">
        <v>0</v>
      </c>
    </row>
    <row r="32" spans="2:11" x14ac:dyDescent="0.25">
      <c r="B32" s="37" t="s">
        <v>7</v>
      </c>
      <c r="C32" s="4"/>
      <c r="D32" s="38">
        <v>32403013.239999998</v>
      </c>
      <c r="H32" s="38">
        <v>32403013.239999998</v>
      </c>
      <c r="K32" s="40">
        <f>K28</f>
        <v>47862635.079999998</v>
      </c>
    </row>
    <row r="33" spans="2:12" ht="15.75" thickBot="1" x14ac:dyDescent="0.3">
      <c r="B33" s="37"/>
      <c r="C33" s="4"/>
      <c r="D33" s="39"/>
      <c r="H33" s="39"/>
      <c r="K33" s="41"/>
    </row>
    <row r="34" spans="2:12" x14ac:dyDescent="0.25">
      <c r="B34" s="4" t="s">
        <v>8</v>
      </c>
      <c r="C34" s="4"/>
      <c r="D34" s="18"/>
      <c r="H34" s="18"/>
      <c r="K34" s="34"/>
    </row>
    <row r="35" spans="2:12" x14ac:dyDescent="0.25">
      <c r="B35" s="6"/>
      <c r="C35" s="6"/>
      <c r="D35" s="14"/>
      <c r="H35" s="14"/>
      <c r="K35" s="27"/>
    </row>
    <row r="36" spans="2:12" ht="23.25" customHeight="1" x14ac:dyDescent="0.25">
      <c r="B36" s="7" t="s">
        <v>9</v>
      </c>
      <c r="C36" s="7"/>
      <c r="D36" s="17">
        <v>150256347</v>
      </c>
      <c r="H36" s="17">
        <v>150256347</v>
      </c>
      <c r="K36" s="26">
        <v>150256347</v>
      </c>
    </row>
    <row r="37" spans="2:12" ht="20.25" customHeight="1" thickBot="1" x14ac:dyDescent="0.3">
      <c r="B37" s="7" t="s">
        <v>18</v>
      </c>
      <c r="C37" s="7"/>
      <c r="D37" s="15">
        <v>-117796189.47</v>
      </c>
      <c r="H37" s="15">
        <f>H27-H36</f>
        <v>-117853333.76000001</v>
      </c>
      <c r="K37" s="28">
        <f>K28-K36</f>
        <v>-102393711.92</v>
      </c>
    </row>
    <row r="38" spans="2:12" ht="22.5" customHeight="1" thickBot="1" x14ac:dyDescent="0.3">
      <c r="B38" s="7" t="s">
        <v>26</v>
      </c>
      <c r="C38" s="7"/>
      <c r="D38" s="15">
        <v>32460157.530000001</v>
      </c>
      <c r="H38" s="15">
        <f>H20-H32</f>
        <v>32460257.529999997</v>
      </c>
      <c r="K38" s="28">
        <f>K20-K32</f>
        <v>134831229.85000008</v>
      </c>
    </row>
    <row r="39" spans="2:12" ht="19.5" customHeight="1" thickBot="1" x14ac:dyDescent="0.3">
      <c r="B39" s="4" t="s">
        <v>27</v>
      </c>
      <c r="C39" s="4"/>
      <c r="D39" s="20">
        <v>64863170.770000003</v>
      </c>
      <c r="H39" s="20">
        <f>H32+H38</f>
        <v>64863270.769999996</v>
      </c>
      <c r="K39" s="28">
        <f>K32+K38</f>
        <v>182693864.93000007</v>
      </c>
    </row>
    <row r="40" spans="2:12" ht="19.5" customHeight="1" x14ac:dyDescent="0.25">
      <c r="B40" s="22"/>
      <c r="C40" s="22"/>
      <c r="D40" s="23"/>
      <c r="H40" s="23"/>
      <c r="K40" s="35"/>
    </row>
    <row r="41" spans="2:12" ht="19.5" customHeight="1" x14ac:dyDescent="0.25">
      <c r="B41" s="22"/>
      <c r="C41" s="22"/>
      <c r="D41" s="23"/>
      <c r="H41" s="23"/>
      <c r="K41" s="35"/>
    </row>
    <row r="42" spans="2:12" x14ac:dyDescent="0.2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2:12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2:12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2:12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2:12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2:12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2:12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2:12" x14ac:dyDescent="0.2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2:12" x14ac:dyDescent="0.25">
      <c r="B50" s="2"/>
      <c r="C50" s="2"/>
    </row>
    <row r="51" spans="2:12" x14ac:dyDescent="0.25">
      <c r="B51" s="1"/>
      <c r="C51" s="1"/>
    </row>
    <row r="52" spans="2:12" x14ac:dyDescent="0.25">
      <c r="B52" s="2"/>
      <c r="C52" s="2" t="s">
        <v>10</v>
      </c>
    </row>
    <row r="53" spans="2:12" x14ac:dyDescent="0.25">
      <c r="B53" s="2"/>
      <c r="C53" s="2" t="s">
        <v>11</v>
      </c>
    </row>
    <row r="54" spans="2:12" x14ac:dyDescent="0.25">
      <c r="B54" s="1"/>
      <c r="C54" s="1"/>
    </row>
    <row r="56" spans="2:12" x14ac:dyDescent="0.25">
      <c r="B56" s="2"/>
      <c r="C56" s="2"/>
    </row>
    <row r="57" spans="2:12" x14ac:dyDescent="0.25">
      <c r="B57" s="2"/>
      <c r="C57" s="2"/>
    </row>
    <row r="58" spans="2:12" x14ac:dyDescent="0.25">
      <c r="B58" s="1"/>
      <c r="C58" s="1"/>
    </row>
    <row r="59" spans="2:12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2024-07-16T12:14:18Z</cp:lastPrinted>
  <dcterms:created xsi:type="dcterms:W3CDTF">2019-09-06T14:07:37Z</dcterms:created>
  <dcterms:modified xsi:type="dcterms:W3CDTF">2024-07-16T12:14:26Z</dcterms:modified>
</cp:coreProperties>
</file>