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154AC268-98CF-40F6-AC93-8FA887E3E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<sst xmlns="http://schemas.openxmlformats.org/spreadsheetml/2006/main" count="30" uniqueCount="30">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</sst>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704851</xdr:colOff>
      <xdr:row>39</xdr:row>
      <xdr:rowOff>152400</xdr:rowOff>
    </xdr:from>
    <xdr:to>
      <xdr:col>10</xdr:col>
      <xdr:colOff>552450</xdr:colOff>
      <xdr:row>44</xdr:row>
      <xdr:rowOff>100399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401392-CF28-4863-8A3A-A4CCBED7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6" y="8667750"/>
          <a:ext cx="3505199" cy="101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L42" sqref="B42:L4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14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29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3" t="s">
        <v>13</v>
      </c>
    </row>
    <row r="9" spans="2:11" x14ac:dyDescent="0.25">
      <c r="B9" s="4" t="s">
        <v>19</v>
      </c>
      <c r="C9" s="4"/>
      <c r="D9" s="10"/>
      <c r="H9" s="10"/>
      <c r="K9" s="26"/>
    </row>
    <row r="10" spans="2:11" x14ac:dyDescent="0.25">
      <c r="B10" s="6"/>
      <c r="C10" s="6"/>
      <c r="D10" s="14"/>
      <c r="H10" s="14"/>
      <c r="K10" s="27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80454709.120000049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8">
        <f>211500</f>
        <v>211500</v>
      </c>
    </row>
    <row r="13" spans="2:11" ht="15.75" thickBot="1" x14ac:dyDescent="0.3">
      <c r="B13" s="4" t="s">
        <v>28</v>
      </c>
      <c r="C13" s="4"/>
      <c r="D13" s="19" t="s">
        <v>12</v>
      </c>
      <c r="H13" s="20">
        <f>H11+H12</f>
        <v>25811165.609999999</v>
      </c>
      <c r="K13" s="28">
        <f>K11+K12</f>
        <v>80666209.120000049</v>
      </c>
    </row>
    <row r="14" spans="2:11" x14ac:dyDescent="0.25">
      <c r="B14" s="5"/>
      <c r="C14" s="5"/>
      <c r="D14" s="14"/>
      <c r="H14" s="14"/>
      <c r="K14" s="27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20</v>
      </c>
      <c r="C17" s="7"/>
      <c r="D17" s="9"/>
      <c r="H17" s="9"/>
      <c r="K17" s="29"/>
    </row>
    <row r="18" spans="2:11" ht="23.25" customHeight="1" thickBot="1" x14ac:dyDescent="0.3">
      <c r="B18" s="7" t="s">
        <v>21</v>
      </c>
      <c r="C18" s="7"/>
      <c r="D18" s="15">
        <v>6500000</v>
      </c>
      <c r="H18" s="15">
        <v>6500000</v>
      </c>
      <c r="K18" s="28">
        <v>6500000</v>
      </c>
    </row>
    <row r="19" spans="2:11" ht="27" customHeight="1" thickBot="1" x14ac:dyDescent="0.3">
      <c r="B19" s="4" t="s">
        <v>22</v>
      </c>
      <c r="C19" s="4"/>
      <c r="D19" s="20">
        <v>39052005.159999996</v>
      </c>
      <c r="H19" s="20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30">
        <f>K13+K19</f>
        <v>129232318.50000006</v>
      </c>
    </row>
    <row r="21" spans="2:11" x14ac:dyDescent="0.25">
      <c r="B21" s="5"/>
      <c r="C21" s="5"/>
      <c r="D21" s="14"/>
      <c r="H21" s="14"/>
      <c r="K21" s="27"/>
    </row>
    <row r="22" spans="2:11" ht="16.5" x14ac:dyDescent="0.25">
      <c r="B22" s="4" t="s">
        <v>4</v>
      </c>
      <c r="C22" s="4"/>
      <c r="D22" s="16"/>
      <c r="H22" s="16"/>
      <c r="K22" s="31"/>
    </row>
    <row r="23" spans="2:11" x14ac:dyDescent="0.25">
      <c r="B23" s="6"/>
      <c r="C23" s="6"/>
      <c r="D23" s="17">
        <v>32403013.239999998</v>
      </c>
      <c r="H23" s="17">
        <v>32403013.239999998</v>
      </c>
      <c r="K23" s="32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46766123.279999994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5">
        <v>32403013.239999998</v>
      </c>
      <c r="H27" s="15">
        <v>32403013.239999998</v>
      </c>
      <c r="K27" s="33"/>
    </row>
    <row r="28" spans="2:11" ht="15.75" thickBot="1" x14ac:dyDescent="0.3">
      <c r="B28" s="4" t="s">
        <v>5</v>
      </c>
      <c r="C28" s="4"/>
      <c r="D28" s="18"/>
      <c r="H28" s="18"/>
      <c r="K28" s="28">
        <f>SUM(K24:K27)</f>
        <v>46766123.279999994</v>
      </c>
    </row>
    <row r="29" spans="2:11" x14ac:dyDescent="0.25">
      <c r="B29" s="6"/>
      <c r="C29" s="6"/>
      <c r="D29" s="14"/>
      <c r="H29" s="14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46766123.279999994</v>
      </c>
    </row>
    <row r="33" spans="2:12" ht="15.75" thickBot="1" x14ac:dyDescent="0.3">
      <c r="B33" s="37"/>
      <c r="C33" s="4"/>
      <c r="D33" s="39"/>
      <c r="H33" s="39"/>
      <c r="K33" s="41"/>
    </row>
    <row r="34" spans="2:12" x14ac:dyDescent="0.25">
      <c r="B34" s="4" t="s">
        <v>8</v>
      </c>
      <c r="C34" s="4"/>
      <c r="D34" s="18"/>
      <c r="H34" s="18"/>
      <c r="K34" s="34"/>
    </row>
    <row r="35" spans="2:12" x14ac:dyDescent="0.25">
      <c r="B35" s="6"/>
      <c r="C35" s="6"/>
      <c r="D35" s="14"/>
      <c r="H35" s="14"/>
      <c r="K35" s="27"/>
    </row>
    <row r="36" spans="2:12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2" ht="20.25" customHeight="1" thickBot="1" x14ac:dyDescent="0.3">
      <c r="B37" s="7" t="s">
        <v>18</v>
      </c>
      <c r="C37" s="7"/>
      <c r="D37" s="15">
        <v>-117796189.47</v>
      </c>
      <c r="H37" s="15">
        <f>H27-H36</f>
        <v>-117853333.76000001</v>
      </c>
      <c r="K37" s="28">
        <f>K28-K36</f>
        <v>-103490223.72</v>
      </c>
    </row>
    <row r="38" spans="2:12" ht="22.5" customHeight="1" thickBot="1" x14ac:dyDescent="0.3">
      <c r="B38" s="7" t="s">
        <v>26</v>
      </c>
      <c r="C38" s="7"/>
      <c r="D38" s="15">
        <v>32460157.530000001</v>
      </c>
      <c r="H38" s="15">
        <f>H20-H32</f>
        <v>32460257.529999997</v>
      </c>
      <c r="K38" s="28">
        <f>K20-K32</f>
        <v>82466195.220000058</v>
      </c>
    </row>
    <row r="39" spans="2:12" ht="19.5" customHeight="1" thickBot="1" x14ac:dyDescent="0.3">
      <c r="B39" s="4" t="s">
        <v>27</v>
      </c>
      <c r="C39" s="4"/>
      <c r="D39" s="20">
        <v>64863170.770000003</v>
      </c>
      <c r="H39" s="20">
        <f>H32+H38</f>
        <v>64863270.769999996</v>
      </c>
      <c r="K39" s="28">
        <f>K32+K38</f>
        <v>129232318.50000006</v>
      </c>
    </row>
    <row r="40" spans="2:12" ht="19.5" customHeight="1" x14ac:dyDescent="0.25">
      <c r="B40" s="22"/>
      <c r="C40" s="22"/>
      <c r="D40" s="23"/>
      <c r="H40" s="23"/>
      <c r="K40" s="35"/>
    </row>
    <row r="41" spans="2:12" ht="19.5" customHeight="1" x14ac:dyDescent="0.25">
      <c r="B41" s="22"/>
      <c r="C41" s="22"/>
      <c r="D41" s="23"/>
      <c r="H41" s="23"/>
      <c r="K41" s="35"/>
    </row>
    <row r="42" spans="2:12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2:12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2:12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2020-11-10T17:34:59Z</cp:lastPrinted>
  <dcterms:created xsi:type="dcterms:W3CDTF">2019-09-06T14:07:37Z</dcterms:created>
  <dcterms:modified xsi:type="dcterms:W3CDTF">2024-02-07T19:28:42Z</dcterms:modified>
</cp:coreProperties>
</file>