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2C589BC4-AAFC-447C-8630-9A870DDE7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<sst xmlns="http://schemas.openxmlformats.org/spreadsheetml/2006/main" count="30" uniqueCount="30">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</sst>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504826</xdr:colOff>
      <xdr:row>39</xdr:row>
      <xdr:rowOff>114300</xdr:rowOff>
    </xdr:from>
    <xdr:to>
      <xdr:col>10</xdr:col>
      <xdr:colOff>673736</xdr:colOff>
      <xdr:row>45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91059E-9550-4D23-BAF2-B7A0C9ECE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8629650"/>
          <a:ext cx="382651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workbookViewId="0">
      <selection activeCell="O46" sqref="O46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2" customWidth="1"/>
    <col min="13" max="13" width="14.140625" style="34" bestFit="1" customWidth="1"/>
  </cols>
  <sheetData>
    <row r="5" spans="2:11" ht="24.75" customHeight="1" x14ac:dyDescent="0.25">
      <c r="B5" s="35" t="s">
        <v>14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x14ac:dyDescent="0.25">
      <c r="B6" s="35" t="s">
        <v>29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5">
      <c r="B7" s="35" t="s">
        <v>15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ht="18.75" x14ac:dyDescent="0.3">
      <c r="B8" s="3"/>
      <c r="C8" s="3"/>
      <c r="H8" s="13" t="s">
        <v>13</v>
      </c>
    </row>
    <row r="9" spans="2:11" x14ac:dyDescent="0.25">
      <c r="B9" s="4" t="s">
        <v>19</v>
      </c>
      <c r="C9" s="4"/>
      <c r="D9" s="10"/>
      <c r="H9" s="10"/>
      <c r="K9" s="24"/>
    </row>
    <row r="10" spans="2:11" x14ac:dyDescent="0.25">
      <c r="B10" s="6"/>
      <c r="C10" s="6"/>
      <c r="D10" s="14"/>
      <c r="H10" s="14"/>
      <c r="K10" s="25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120902873.48000011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32">
        <f>211500+2660000</f>
        <v>2871500</v>
      </c>
    </row>
    <row r="13" spans="2:11" ht="15.75" thickBot="1" x14ac:dyDescent="0.3">
      <c r="B13" s="4" t="s">
        <v>28</v>
      </c>
      <c r="C13" s="4"/>
      <c r="D13" s="19" t="s">
        <v>12</v>
      </c>
      <c r="H13" s="20">
        <f>H11+H12</f>
        <v>25811165.609999999</v>
      </c>
      <c r="K13" s="32">
        <f>K11+K12</f>
        <v>123774373.48000011</v>
      </c>
    </row>
    <row r="14" spans="2:11" x14ac:dyDescent="0.25">
      <c r="B14" s="5"/>
      <c r="C14" s="5"/>
      <c r="D14" s="14"/>
      <c r="H14" s="14"/>
      <c r="K14" s="25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7"/>
    </row>
    <row r="17" spans="2:11" x14ac:dyDescent="0.25">
      <c r="B17" s="7" t="s">
        <v>20</v>
      </c>
      <c r="C17" s="7"/>
      <c r="D17" s="9"/>
      <c r="H17" s="9"/>
      <c r="K17" s="27"/>
    </row>
    <row r="18" spans="2:11" ht="23.25" customHeight="1" thickBot="1" x14ac:dyDescent="0.3">
      <c r="B18" s="7" t="s">
        <v>21</v>
      </c>
      <c r="C18" s="7"/>
      <c r="D18" s="15">
        <v>6500000</v>
      </c>
      <c r="H18" s="15">
        <v>6500000</v>
      </c>
      <c r="K18" s="32">
        <v>6500000</v>
      </c>
    </row>
    <row r="19" spans="2:11" ht="27" customHeight="1" thickBot="1" x14ac:dyDescent="0.3">
      <c r="B19" s="4" t="s">
        <v>22</v>
      </c>
      <c r="C19" s="4"/>
      <c r="D19" s="20">
        <v>39052005.159999996</v>
      </c>
      <c r="H19" s="20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23">
        <f>K13+K19</f>
        <v>172340482.8600001</v>
      </c>
    </row>
    <row r="21" spans="2:11" x14ac:dyDescent="0.25">
      <c r="B21" s="5"/>
      <c r="C21" s="5"/>
      <c r="D21" s="14"/>
      <c r="H21" s="14"/>
      <c r="K21" s="25"/>
    </row>
    <row r="22" spans="2:11" ht="16.5" x14ac:dyDescent="0.25">
      <c r="B22" s="4" t="s">
        <v>4</v>
      </c>
      <c r="C22" s="4"/>
      <c r="D22" s="16"/>
      <c r="H22" s="16"/>
      <c r="K22" s="28"/>
    </row>
    <row r="23" spans="2:11" x14ac:dyDescent="0.25">
      <c r="B23" s="6"/>
      <c r="C23" s="6"/>
      <c r="D23" s="17">
        <v>32403013.239999998</v>
      </c>
      <c r="H23" s="17">
        <v>32403013.239999998</v>
      </c>
      <c r="K23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54680304.920000099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5">
        <v>32403013.239999998</v>
      </c>
      <c r="H27" s="15">
        <v>32403013.239999998</v>
      </c>
      <c r="K27" s="29"/>
    </row>
    <row r="28" spans="2:11" ht="15.75" thickBot="1" x14ac:dyDescent="0.3">
      <c r="B28" s="4" t="s">
        <v>5</v>
      </c>
      <c r="C28" s="4"/>
      <c r="D28" s="18"/>
      <c r="H28" s="18"/>
      <c r="K28" s="32">
        <f>SUM(K24:K27)</f>
        <v>54680304.920000099</v>
      </c>
    </row>
    <row r="29" spans="2:11" x14ac:dyDescent="0.25">
      <c r="B29" s="6"/>
      <c r="C29" s="6"/>
      <c r="D29" s="14"/>
      <c r="H29" s="14"/>
      <c r="K29" s="25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1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1">
        <v>0</v>
      </c>
    </row>
    <row r="32" spans="2:11" x14ac:dyDescent="0.25">
      <c r="B32" s="36" t="s">
        <v>7</v>
      </c>
      <c r="C32" s="4"/>
      <c r="D32" s="37">
        <v>32403013.239999998</v>
      </c>
      <c r="H32" s="37">
        <v>32403013.239999998</v>
      </c>
      <c r="K32" s="39">
        <f>K28</f>
        <v>54680304.920000099</v>
      </c>
    </row>
    <row r="33" spans="2:11" ht="15.75" thickBot="1" x14ac:dyDescent="0.3">
      <c r="B33" s="36"/>
      <c r="C33" s="4"/>
      <c r="D33" s="38"/>
      <c r="H33" s="38"/>
      <c r="K33" s="40"/>
    </row>
    <row r="34" spans="2:11" x14ac:dyDescent="0.25">
      <c r="B34" s="4" t="s">
        <v>8</v>
      </c>
      <c r="C34" s="4"/>
      <c r="D34" s="18"/>
      <c r="H34" s="18"/>
      <c r="K34" s="30"/>
    </row>
    <row r="35" spans="2:11" x14ac:dyDescent="0.25">
      <c r="B35" s="6"/>
      <c r="C35" s="6"/>
      <c r="D35" s="14"/>
      <c r="H35" s="14"/>
      <c r="K35" s="25"/>
    </row>
    <row r="36" spans="2:11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1" ht="20.25" customHeight="1" thickBot="1" x14ac:dyDescent="0.3">
      <c r="B37" s="7" t="s">
        <v>18</v>
      </c>
      <c r="C37" s="7"/>
      <c r="D37" s="15">
        <v>-117796189.47</v>
      </c>
      <c r="H37" s="15">
        <f>H27-H36</f>
        <v>-117853333.76000001</v>
      </c>
      <c r="K37" s="32">
        <f>K28-K36</f>
        <v>-95576042.079999894</v>
      </c>
    </row>
    <row r="38" spans="2:11" ht="22.5" customHeight="1" thickBot="1" x14ac:dyDescent="0.3">
      <c r="B38" s="7" t="s">
        <v>26</v>
      </c>
      <c r="C38" s="7"/>
      <c r="D38" s="15">
        <v>32460157.530000001</v>
      </c>
      <c r="H38" s="15">
        <f>H20-H32</f>
        <v>32460257.529999997</v>
      </c>
      <c r="K38" s="32">
        <f>K20-K32</f>
        <v>117660177.94</v>
      </c>
    </row>
    <row r="39" spans="2:11" ht="19.5" customHeight="1" thickBot="1" x14ac:dyDescent="0.3">
      <c r="B39" s="4" t="s">
        <v>27</v>
      </c>
      <c r="C39" s="4"/>
      <c r="D39" s="20">
        <v>64863170.770000003</v>
      </c>
      <c r="H39" s="20">
        <f>H32+H38</f>
        <v>64863270.769999996</v>
      </c>
      <c r="K39" s="32">
        <f>K32+K38</f>
        <v>172340482.8600001</v>
      </c>
    </row>
    <row r="40" spans="2:11" ht="19.5" customHeight="1" x14ac:dyDescent="0.25">
      <c r="B40" s="4"/>
      <c r="C40" s="4"/>
      <c r="D40" s="33"/>
      <c r="H40" s="33"/>
      <c r="K40" s="26"/>
    </row>
    <row r="41" spans="2:11" ht="19.5" customHeight="1" x14ac:dyDescent="0.25">
      <c r="B41" s="4"/>
      <c r="C41" s="4"/>
      <c r="D41" s="33"/>
      <c r="H41" s="33"/>
      <c r="K41" s="26"/>
    </row>
    <row r="42" spans="2:11" x14ac:dyDescent="0.25">
      <c r="D42"/>
      <c r="H42"/>
      <c r="K42"/>
    </row>
    <row r="43" spans="2:11" x14ac:dyDescent="0.25">
      <c r="D43"/>
      <c r="H43"/>
      <c r="K43"/>
    </row>
    <row r="44" spans="2:11" x14ac:dyDescent="0.25">
      <c r="D44"/>
      <c r="H44"/>
      <c r="K44"/>
    </row>
    <row r="45" spans="2:11" x14ac:dyDescent="0.25">
      <c r="D45"/>
      <c r="H45"/>
      <c r="K45"/>
    </row>
    <row r="46" spans="2:11" x14ac:dyDescent="0.25">
      <c r="B46" s="2"/>
      <c r="C46" s="2"/>
      <c r="D46" s="2"/>
      <c r="E46" s="13"/>
      <c r="I46" s="1"/>
      <c r="J46" s="1"/>
    </row>
    <row r="47" spans="2:11" x14ac:dyDescent="0.25">
      <c r="B47" s="2"/>
      <c r="C47" s="2"/>
      <c r="D47" s="2"/>
      <c r="E47" s="13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2022-10-07T23:32:32Z</cp:lastPrinted>
  <dcterms:created xsi:type="dcterms:W3CDTF">2019-09-06T14:07:37Z</dcterms:created>
  <dcterms:modified xsi:type="dcterms:W3CDTF">2022-10-07T23:32:40Z</dcterms:modified>
</cp:coreProperties>
</file>