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zas2\Desktop\Corte semestral Contabilidad Gubernamental\"/>
    </mc:Choice>
  </mc:AlternateContent>
  <bookViews>
    <workbookView xWindow="0" yWindow="0" windowWidth="20460" windowHeight="7680"/>
  </bookViews>
  <sheets>
    <sheet name="Hoja1" sheetId="1" r:id="rId1"/>
  </sheets>
  <definedNames>
    <definedName name="_GoBack" localSheetId="0">Hoja1!#REF!</definedName>
  </definedNames>
  <calcPr calcId="152511"/>
</workbook>
</file>

<file path=xl/calcChain.xml><?xml version="1.0" encoding="utf-8"?>
<calcChain xmlns="http://schemas.openxmlformats.org/spreadsheetml/2006/main">
  <c r="K13" i="1" l="1"/>
  <c r="K19" i="1" l="1"/>
  <c r="K20" i="1" l="1"/>
  <c r="K28" i="1"/>
  <c r="K37" i="1" s="1"/>
  <c r="K32" i="1" l="1"/>
  <c r="K38" i="1"/>
  <c r="K39" i="1" s="1"/>
  <c r="H37" i="1" l="1"/>
  <c r="H19" i="1"/>
  <c r="H13" i="1"/>
  <c r="H20" i="1" l="1"/>
  <c r="H38" i="1" s="1"/>
  <c r="H39" i="1" s="1"/>
</calcChain>
</file>

<file path=xl/sharedStrings.xml><?xml version="1.0" encoding="utf-8"?>
<sst xmlns="http://schemas.openxmlformats.org/spreadsheetml/2006/main" count="34" uniqueCount="34">
  <si>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</si>
  <si>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</si>
  <si>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</si>
  <si>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</si>
  <si>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</si>
  <si>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</si>
  <si>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</si>
  <si>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</si>
  <si>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</si>
  <si>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</si>
  <si>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Licda. Francisca Yamira  Pérez</t>
  </si>
  <si>
    <t>Enc. Dpto. Administrativo y Financiero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</si>
  <si>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</si>
  <si>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</si>
  <si>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</si>
  <si>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</si>
  <si>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</si>
  <si>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</si>
  <si>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</si>
  <si>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</si>
  <si>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ENC. FINANCIERA</t>
  </si>
  <si>
    <t>ENC. ADMINISTRATIVA Y FINANCIERA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</si>
  <si>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</si>
  <si>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</si>
  <si>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</si>
  <si>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</si>
  <si>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</si>
  <si>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</si>
  <si>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</si>
  <si>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</si>
  <si>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</si>
  <si>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</si>
  <si>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</si>
  <si>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28 DE FEBRERO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</si>
</sst>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4" fontId="12" fillId="0" borderId="1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12" fillId="0" borderId="0" xfId="0" applyFont="1" applyAlignment="1">
      <alignment horizontal="right" vertical="top" wrapText="1"/>
    </xf>
    <xf numFmtId="4" fontId="11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13" fillId="0" borderId="0" xfId="0" applyFont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0" fontId="11" fillId="0" borderId="1" xfId="0" applyFont="1" applyBorder="1" applyAlignment="1">
      <alignment horizontal="right" vertical="top" wrapText="1"/>
    </xf>
    <xf numFmtId="4" fontId="10" fillId="0" borderId="0" xfId="0" applyNumberFormat="1" applyFont="1" applyAlignment="1">
      <alignment horizontal="right"/>
    </xf>
    <xf numFmtId="4" fontId="11" fillId="0" borderId="1" xfId="0" applyNumberFormat="1" applyFont="1" applyBorder="1" applyAlignment="1">
      <alignment horizontal="right" vertical="top" wrapText="1"/>
    </xf>
    <xf numFmtId="0" fontId="1" fillId="0" borderId="0" xfId="0" applyFont="1" applyBorder="1"/>
    <xf numFmtId="0" fontId="1" fillId="0" borderId="3" xfId="0" applyFont="1" applyBorder="1"/>
    <xf numFmtId="0" fontId="3" fillId="0" borderId="0" xfId="0" applyFont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4" fontId="11" fillId="0" borderId="0" xfId="0" applyNumberFormat="1" applyFont="1" applyBorder="1" applyAlignment="1">
      <alignment horizontal="right" vertical="top" wrapText="1"/>
    </xf>
    <xf numFmtId="43" fontId="0" fillId="0" borderId="0" xfId="3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4" fontId="11" fillId="0" borderId="2" xfId="0" applyNumberFormat="1" applyFont="1" applyBorder="1" applyAlignment="1">
      <alignment horizontal="right" vertical="top" wrapText="1"/>
    </xf>
    <xf numFmtId="4" fontId="11" fillId="0" borderId="1" xfId="0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/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/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/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M59"/>
  <sheetViews>
    <sheetView tabSelected="1" workbookViewId="0">
      <selection activeCell="N8" sqref="N8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4" hidden="1" customWidth="1"/>
    <col min="5" max="5" width="11" hidden="1" customWidth="1"/>
    <col min="6" max="7" width="11.42578125" hidden="1" customWidth="1"/>
    <col min="8" max="8" width="28" style="14" hidden="1" customWidth="1"/>
    <col min="9" max="9" width="11.42578125" hidden="1" customWidth="1"/>
    <col min="10" max="10" width="16.5703125" customWidth="1"/>
    <col min="11" max="11" width="19.140625" style="24" customWidth="1"/>
    <col min="13" max="13" width="14.140625" style="41" bestFit="1" customWidth="1"/>
  </cols>
  <sheetData>
    <row r="5" spans="2:11" ht="24.75" customHeight="1" x14ac:dyDescent="0.25">
      <c r="B5" s="42" t="s">
        <v>16</v>
      </c>
      <c r="C5" s="42"/>
      <c r="D5" s="42"/>
      <c r="E5" s="42"/>
      <c r="F5" s="42"/>
      <c r="G5" s="42"/>
      <c r="H5" s="42"/>
      <c r="I5" s="42"/>
      <c r="J5" s="42"/>
      <c r="K5" s="42"/>
    </row>
    <row r="6" spans="2:11" x14ac:dyDescent="0.25">
      <c r="B6" s="42" t="s">
        <v>33</v>
      </c>
      <c r="C6" s="42"/>
      <c r="D6" s="42"/>
      <c r="E6" s="42"/>
      <c r="F6" s="42"/>
      <c r="G6" s="42"/>
      <c r="H6" s="42"/>
      <c r="I6" s="42"/>
      <c r="J6" s="42"/>
      <c r="K6" s="42"/>
    </row>
    <row r="7" spans="2:11" x14ac:dyDescent="0.25">
      <c r="B7" s="42" t="s">
        <v>17</v>
      </c>
      <c r="C7" s="42"/>
      <c r="D7" s="42"/>
      <c r="E7" s="42"/>
      <c r="F7" s="42"/>
      <c r="G7" s="42"/>
      <c r="H7" s="42"/>
      <c r="I7" s="42"/>
      <c r="J7" s="42"/>
      <c r="K7" s="42"/>
    </row>
    <row r="8" spans="2:11" ht="18.75" x14ac:dyDescent="0.3">
      <c r="B8" s="3"/>
      <c r="C8" s="3"/>
      <c r="H8" s="14" t="s">
        <v>15</v>
      </c>
    </row>
    <row r="9" spans="2:11" x14ac:dyDescent="0.25">
      <c r="B9" s="4" t="s">
        <v>23</v>
      </c>
      <c r="C9" s="4"/>
      <c r="D9" s="10"/>
      <c r="H9" s="10"/>
      <c r="K9" s="26"/>
    </row>
    <row r="10" spans="2:11" x14ac:dyDescent="0.25">
      <c r="B10" s="6"/>
      <c r="C10" s="6"/>
      <c r="D10" s="15"/>
      <c r="H10" s="15"/>
      <c r="K10" s="27"/>
    </row>
    <row r="11" spans="2:11" x14ac:dyDescent="0.25">
      <c r="B11" s="7" t="s">
        <v>0</v>
      </c>
      <c r="C11" s="7"/>
      <c r="D11" s="18">
        <v>25599665.609999999</v>
      </c>
      <c r="H11" s="18">
        <v>25599665.609999999</v>
      </c>
      <c r="K11" s="28">
        <v>95214939.220000058</v>
      </c>
    </row>
    <row r="12" spans="2:11" ht="15.75" thickBot="1" x14ac:dyDescent="0.3">
      <c r="B12" s="7" t="s">
        <v>1</v>
      </c>
      <c r="C12" s="7"/>
      <c r="D12" s="16">
        <v>211500</v>
      </c>
      <c r="H12" s="16">
        <v>211500</v>
      </c>
      <c r="K12" s="35">
        <v>211500</v>
      </c>
    </row>
    <row r="13" spans="2:11" ht="15.75" thickBot="1" x14ac:dyDescent="0.3">
      <c r="B13" s="4" t="s">
        <v>32</v>
      </c>
      <c r="C13" s="4"/>
      <c r="D13" s="20" t="s">
        <v>14</v>
      </c>
      <c r="H13" s="21">
        <f>H11+H12</f>
        <v>25811165.609999999</v>
      </c>
      <c r="K13" s="35">
        <f>K11+K12</f>
        <v>95426439.220000058</v>
      </c>
    </row>
    <row r="14" spans="2:11" x14ac:dyDescent="0.25">
      <c r="B14" s="5"/>
      <c r="C14" s="5"/>
      <c r="D14" s="15"/>
      <c r="H14" s="15"/>
      <c r="K14" s="27"/>
    </row>
    <row r="15" spans="2:11" ht="16.5" customHeight="1" x14ac:dyDescent="0.25">
      <c r="B15" s="4" t="s">
        <v>2</v>
      </c>
      <c r="C15" s="4"/>
      <c r="D15" s="18">
        <v>32552105.16</v>
      </c>
      <c r="H15" s="18">
        <v>32552105.16</v>
      </c>
      <c r="K15" s="28">
        <v>42066109.380000003</v>
      </c>
    </row>
    <row r="16" spans="2:11" x14ac:dyDescent="0.25">
      <c r="B16" s="6"/>
      <c r="C16" s="6"/>
      <c r="D16" s="9"/>
      <c r="H16" s="9"/>
      <c r="K16" s="29"/>
    </row>
    <row r="17" spans="2:11" x14ac:dyDescent="0.25">
      <c r="B17" s="7" t="s">
        <v>24</v>
      </c>
      <c r="C17" s="7"/>
      <c r="D17" s="9"/>
      <c r="H17" s="9"/>
      <c r="K17" s="29"/>
    </row>
    <row r="18" spans="2:11" ht="23.25" customHeight="1" thickBot="1" x14ac:dyDescent="0.3">
      <c r="B18" s="7" t="s">
        <v>25</v>
      </c>
      <c r="C18" s="7"/>
      <c r="D18" s="16">
        <v>6500000</v>
      </c>
      <c r="H18" s="16">
        <v>6500000</v>
      </c>
      <c r="K18" s="35">
        <v>6500000</v>
      </c>
    </row>
    <row r="19" spans="2:11" ht="27" customHeight="1" thickBot="1" x14ac:dyDescent="0.3">
      <c r="B19" s="4" t="s">
        <v>26</v>
      </c>
      <c r="C19" s="4"/>
      <c r="D19" s="21">
        <v>39052005.159999996</v>
      </c>
      <c r="H19" s="21">
        <f>H15+H18</f>
        <v>39052105.159999996</v>
      </c>
      <c r="K19" s="35">
        <f>K15+K18</f>
        <v>48566109.380000003</v>
      </c>
    </row>
    <row r="20" spans="2:11" ht="23.25" customHeight="1" thickBot="1" x14ac:dyDescent="0.3">
      <c r="B20" s="8" t="s">
        <v>3</v>
      </c>
      <c r="C20" s="8"/>
      <c r="D20" s="22">
        <v>64863170.770000003</v>
      </c>
      <c r="H20" s="22">
        <f>H13+H19</f>
        <v>64863270.769999996</v>
      </c>
      <c r="K20" s="25">
        <f>K13+K19</f>
        <v>143992548.60000005</v>
      </c>
    </row>
    <row r="21" spans="2:11" x14ac:dyDescent="0.25">
      <c r="B21" s="5"/>
      <c r="C21" s="5"/>
      <c r="D21" s="15"/>
      <c r="H21" s="15"/>
      <c r="K21" s="27"/>
    </row>
    <row r="22" spans="2:11" ht="16.5" x14ac:dyDescent="0.25">
      <c r="B22" s="4" t="s">
        <v>4</v>
      </c>
      <c r="C22" s="4"/>
      <c r="D22" s="17"/>
      <c r="H22" s="17"/>
      <c r="K22" s="30"/>
    </row>
    <row r="23" spans="2:11" x14ac:dyDescent="0.25">
      <c r="B23" s="6"/>
      <c r="C23" s="6"/>
      <c r="D23" s="18">
        <v>32403013.239999998</v>
      </c>
      <c r="H23" s="18">
        <v>32403013.239999998</v>
      </c>
      <c r="K23"/>
    </row>
    <row r="24" spans="2:11" ht="15.75" thickBot="1" x14ac:dyDescent="0.3">
      <c r="B24" s="7" t="s">
        <v>27</v>
      </c>
      <c r="C24" s="7"/>
      <c r="D24" s="12"/>
      <c r="H24" s="12"/>
      <c r="K24" s="28"/>
    </row>
    <row r="25" spans="2:11" ht="15.75" thickBot="1" x14ac:dyDescent="0.3">
      <c r="B25" s="7" t="s">
        <v>18</v>
      </c>
      <c r="C25" s="7"/>
      <c r="D25" s="12"/>
      <c r="H25" s="12"/>
      <c r="K25" s="28">
        <v>55013769.410000041</v>
      </c>
    </row>
    <row r="26" spans="2:11" ht="15.75" thickBot="1" x14ac:dyDescent="0.3">
      <c r="B26" s="7" t="s">
        <v>19</v>
      </c>
      <c r="C26" s="7"/>
      <c r="D26" s="12"/>
      <c r="H26" s="12"/>
      <c r="K26" s="28"/>
    </row>
    <row r="27" spans="2:11" ht="15.75" thickBot="1" x14ac:dyDescent="0.3">
      <c r="B27" s="7" t="s">
        <v>28</v>
      </c>
      <c r="C27" s="7"/>
      <c r="D27" s="16">
        <v>32403013.239999998</v>
      </c>
      <c r="H27" s="16">
        <v>32403013.239999998</v>
      </c>
      <c r="K27" s="31"/>
    </row>
    <row r="28" spans="2:11" ht="15.75" thickBot="1" x14ac:dyDescent="0.3">
      <c r="B28" s="4" t="s">
        <v>5</v>
      </c>
      <c r="C28" s="4"/>
      <c r="D28" s="19"/>
      <c r="H28" s="19"/>
      <c r="K28" s="35">
        <f>SUM(K24:K27)</f>
        <v>55013769.410000041</v>
      </c>
    </row>
    <row r="29" spans="2:11" x14ac:dyDescent="0.25">
      <c r="B29" s="6"/>
      <c r="C29" s="6"/>
      <c r="D29" s="15"/>
      <c r="H29" s="15"/>
      <c r="K29" s="27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33">
        <v>0</v>
      </c>
    </row>
    <row r="31" spans="2:11" ht="23.25" customHeight="1" thickBot="1" x14ac:dyDescent="0.3">
      <c r="B31" s="4" t="s">
        <v>29</v>
      </c>
      <c r="C31" s="4"/>
      <c r="D31" s="11">
        <v>0</v>
      </c>
      <c r="H31" s="11">
        <v>0</v>
      </c>
      <c r="K31" s="33">
        <v>0</v>
      </c>
    </row>
    <row r="32" spans="2:11" x14ac:dyDescent="0.25">
      <c r="B32" s="43" t="s">
        <v>7</v>
      </c>
      <c r="C32" s="4"/>
      <c r="D32" s="44">
        <v>32403013.239999998</v>
      </c>
      <c r="H32" s="44">
        <v>32403013.239999998</v>
      </c>
      <c r="K32" s="46">
        <f>K28</f>
        <v>55013769.410000041</v>
      </c>
    </row>
    <row r="33" spans="2:11" ht="15.75" thickBot="1" x14ac:dyDescent="0.3">
      <c r="B33" s="43"/>
      <c r="C33" s="4"/>
      <c r="D33" s="45"/>
      <c r="H33" s="45"/>
      <c r="K33" s="47"/>
    </row>
    <row r="34" spans="2:11" x14ac:dyDescent="0.25">
      <c r="B34" s="4" t="s">
        <v>8</v>
      </c>
      <c r="C34" s="4"/>
      <c r="D34" s="19"/>
      <c r="H34" s="19"/>
      <c r="K34" s="32"/>
    </row>
    <row r="35" spans="2:11" x14ac:dyDescent="0.25">
      <c r="B35" s="6"/>
      <c r="C35" s="6"/>
      <c r="D35" s="15"/>
      <c r="H35" s="15"/>
      <c r="K35" s="27"/>
    </row>
    <row r="36" spans="2:11" ht="23.25" customHeight="1" x14ac:dyDescent="0.25">
      <c r="B36" s="7" t="s">
        <v>9</v>
      </c>
      <c r="C36" s="7"/>
      <c r="D36" s="18">
        <v>150256347</v>
      </c>
      <c r="H36" s="18">
        <v>150256347</v>
      </c>
      <c r="K36" s="28">
        <v>150256347</v>
      </c>
    </row>
    <row r="37" spans="2:11" ht="20.25" customHeight="1" thickBot="1" x14ac:dyDescent="0.3">
      <c r="B37" s="7" t="s">
        <v>22</v>
      </c>
      <c r="C37" s="7"/>
      <c r="D37" s="16">
        <v>-117796189.47</v>
      </c>
      <c r="H37" s="16">
        <f>H27-H36</f>
        <v>-117853333.76000001</v>
      </c>
      <c r="K37" s="35">
        <f>K28-K36</f>
        <v>-95242577.589999959</v>
      </c>
    </row>
    <row r="38" spans="2:11" ht="22.5" customHeight="1" thickBot="1" x14ac:dyDescent="0.3">
      <c r="B38" s="7" t="s">
        <v>30</v>
      </c>
      <c r="C38" s="7"/>
      <c r="D38" s="16">
        <v>32460157.530000001</v>
      </c>
      <c r="H38" s="16">
        <f>H20-H32</f>
        <v>32460257.529999997</v>
      </c>
      <c r="K38" s="35">
        <f>K20-K32</f>
        <v>88978779.190000013</v>
      </c>
    </row>
    <row r="39" spans="2:11" ht="19.5" customHeight="1" thickBot="1" x14ac:dyDescent="0.3">
      <c r="B39" s="4" t="s">
        <v>31</v>
      </c>
      <c r="C39" s="4"/>
      <c r="D39" s="21">
        <v>64863170.770000003</v>
      </c>
      <c r="H39" s="21">
        <f>H32+H38</f>
        <v>64863270.769999996</v>
      </c>
      <c r="K39" s="35">
        <f>K32+K38</f>
        <v>143992548.60000005</v>
      </c>
    </row>
    <row r="40" spans="2:11" ht="19.5" customHeight="1" x14ac:dyDescent="0.25">
      <c r="B40" s="38"/>
      <c r="C40" s="38"/>
      <c r="D40" s="39"/>
      <c r="H40" s="39"/>
      <c r="K40" s="40"/>
    </row>
    <row r="41" spans="2:11" ht="19.5" customHeight="1" x14ac:dyDescent="0.25">
      <c r="B41" s="38"/>
      <c r="C41" s="38"/>
      <c r="D41" s="39"/>
      <c r="H41" s="39"/>
      <c r="K41" s="40"/>
    </row>
    <row r="42" spans="2:11" x14ac:dyDescent="0.25">
      <c r="B42" s="13"/>
      <c r="C42" s="13"/>
    </row>
    <row r="43" spans="2:11" x14ac:dyDescent="0.25">
      <c r="B43" s="1"/>
      <c r="C43" s="1"/>
      <c r="H43" s="23"/>
      <c r="K43" s="34"/>
    </row>
    <row r="44" spans="2:11" x14ac:dyDescent="0.25">
      <c r="B44" s="36"/>
      <c r="C44" s="1"/>
    </row>
    <row r="45" spans="2:11" x14ac:dyDescent="0.25">
      <c r="B45" s="37" t="s">
        <v>21</v>
      </c>
      <c r="C45" s="1"/>
      <c r="K45" s="37" t="s">
        <v>20</v>
      </c>
    </row>
    <row r="46" spans="2:11" x14ac:dyDescent="0.25">
      <c r="B46" s="2"/>
      <c r="C46" s="2"/>
      <c r="D46" s="2" t="s">
        <v>10</v>
      </c>
      <c r="E46" s="14"/>
      <c r="I46" s="1"/>
      <c r="J46" s="1"/>
    </row>
    <row r="47" spans="2:11" x14ac:dyDescent="0.25">
      <c r="B47" s="2"/>
      <c r="C47" s="2"/>
      <c r="D47" s="2" t="s">
        <v>11</v>
      </c>
      <c r="E47" s="14"/>
      <c r="I47" s="1"/>
      <c r="J47" s="1"/>
    </row>
    <row r="48" spans="2:11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12</v>
      </c>
    </row>
    <row r="53" spans="2:3" x14ac:dyDescent="0.25">
      <c r="B53" s="2"/>
      <c r="C53" s="2" t="s">
        <v>13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Finanzas2</cp:lastModifiedBy>
  <cp:lastPrinted>2020-11-10T17:34:59Z</cp:lastPrinted>
  <dcterms:created xsi:type="dcterms:W3CDTF">2019-09-06T14:07:37Z</dcterms:created>
  <dcterms:modified xsi:type="dcterms:W3CDTF">2022-03-10T20:49:57Z</dcterms:modified>
</cp:coreProperties>
</file>