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2\Desktop\Escritorio CORAABO\Corte semestral Contabilidad Gubernamental\"/>
    </mc:Choice>
  </mc:AlternateContent>
  <bookViews>
    <workbookView xWindow="0" yWindow="0" windowWidth="20460" windowHeight="7680"/>
  </bookViews>
  <sheets>
    <sheet name="Hoja1" sheetId="1" r:id="rId1"/>
  </sheets>
  <externalReferences>
    <externalReference r:id="rId2"/>
  </externalReferences>
  <definedNames>
    <definedName name="_GoBack" localSheetId="0">Hoja1!#REF!</definedName>
  </definedNames>
  <calcPr calcId="152511"/>
</workbook>
</file>

<file path=xl/calcChain.xml><?xml version="1.0" encoding="utf-8"?>
<calcChain xmlns="http://schemas.openxmlformats.org/spreadsheetml/2006/main">
  <c r="K11" i="1" l="1"/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<sst xmlns="http://schemas.openxmlformats.org/spreadsheetml/2006/main" count="34" uniqueCount="34">
  <si>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</si>
  <si>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</si>
  <si>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</si>
  <si>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</si>
  <si>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</si>
  <si>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</si>
  <si>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</si>
  <si>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</si>
  <si>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</si>
  <si>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</si>
  <si>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</si>
  <si>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</si>
  <si>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</si>
  <si>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</si>
  <si>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</si>
  <si>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</si>
  <si>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</si>
  <si>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</si>
  <si>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</si>
  <si>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</si>
  <si>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</si>
  <si>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</si>
  <si>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</si>
  <si>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</si>
  <si>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</si>
  <si>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</si>
  <si>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</si>
  <si>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</si>
  <si>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</si>
  <si>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</si>
  <si>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</si>
  <si>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</si>
  <si>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</si>
  <si>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28 DE MARZO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</si>
</sst>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0" xfId="0" applyFont="1" applyBorder="1"/>
    <xf numFmtId="0" fontId="1" fillId="0" borderId="3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/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/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2/Desktop/Escritorio%20CORAABO/Angel%20Coraabo/BANCOS/BALANCE%20DE%20BANCO%20DIA%20A%20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3 y 470 año"/>
      <sheetName val="DATA"/>
      <sheetName val="Hoja2"/>
      <sheetName val="# 231-001150-3"/>
      <sheetName val="DIA"/>
    </sheetNames>
    <sheetDataSet>
      <sheetData sheetId="0">
        <row r="3762">
          <cell r="H3762">
            <v>315024.31000008842</v>
          </cell>
        </row>
        <row r="5773">
          <cell r="H5773">
            <v>84425468.38000007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59"/>
  <sheetViews>
    <sheetView tabSelected="1" topLeftCell="A4" workbookViewId="0">
      <selection activeCell="K25" sqref="K25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9" customWidth="1"/>
    <col min="13" max="14" width="15.140625" style="28" bestFit="1" customWidth="1"/>
    <col min="15" max="15" width="11.5703125" style="28" bestFit="1" customWidth="1"/>
  </cols>
  <sheetData>
    <row r="5" spans="2:11" ht="24.75" customHeight="1" x14ac:dyDescent="0.25">
      <c r="B5" s="41" t="s">
        <v>16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x14ac:dyDescent="0.25">
      <c r="B6" s="41" t="s">
        <v>33</v>
      </c>
      <c r="C6" s="41"/>
      <c r="D6" s="41"/>
      <c r="E6" s="41"/>
      <c r="F6" s="41"/>
      <c r="G6" s="41"/>
      <c r="H6" s="41"/>
      <c r="I6" s="41"/>
      <c r="J6" s="41"/>
      <c r="K6" s="41"/>
    </row>
    <row r="7" spans="2:11" x14ac:dyDescent="0.25">
      <c r="B7" s="41" t="s">
        <v>17</v>
      </c>
      <c r="C7" s="41"/>
      <c r="D7" s="41"/>
      <c r="E7" s="41"/>
      <c r="F7" s="41"/>
      <c r="G7" s="41"/>
      <c r="H7" s="41"/>
      <c r="I7" s="41"/>
      <c r="J7" s="41"/>
      <c r="K7" s="41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30"/>
    </row>
    <row r="10" spans="2:11" x14ac:dyDescent="0.25">
      <c r="B10" s="6"/>
      <c r="C10" s="6"/>
      <c r="D10" s="15"/>
      <c r="H10" s="15"/>
      <c r="K10" s="31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30">
        <f>+'[1]503 y 470 año'!$H$5773+'[1]503 y 470 año'!$H$3762</f>
        <v>84740492.690000162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2">
        <f>211500</f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2">
        <f>K11+K12</f>
        <v>84951992.690000162</v>
      </c>
    </row>
    <row r="14" spans="2:11" x14ac:dyDescent="0.25">
      <c r="B14" s="5"/>
      <c r="C14" s="5"/>
      <c r="D14" s="15"/>
      <c r="H14" s="15"/>
      <c r="K14" s="31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30">
        <v>42066109.380000003</v>
      </c>
    </row>
    <row r="16" spans="2:11" x14ac:dyDescent="0.25">
      <c r="B16" s="6"/>
      <c r="C16" s="6"/>
      <c r="D16" s="9"/>
      <c r="H16" s="9"/>
      <c r="K16" s="33"/>
    </row>
    <row r="17" spans="2:11" x14ac:dyDescent="0.25">
      <c r="B17" s="7" t="s">
        <v>24</v>
      </c>
      <c r="C17" s="7"/>
      <c r="D17" s="9"/>
      <c r="H17" s="9"/>
      <c r="K17" s="33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2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2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4">
        <f>K13+K19</f>
        <v>133518102.07000017</v>
      </c>
    </row>
    <row r="21" spans="2:11" x14ac:dyDescent="0.25">
      <c r="B21" s="5"/>
      <c r="C21" s="5"/>
      <c r="D21" s="15"/>
      <c r="H21" s="15"/>
      <c r="K21" s="31"/>
    </row>
    <row r="22" spans="2:11" ht="16.5" x14ac:dyDescent="0.25">
      <c r="B22" s="4" t="s">
        <v>4</v>
      </c>
      <c r="C22" s="4"/>
      <c r="D22" s="17"/>
      <c r="H22" s="17"/>
      <c r="K22" s="35"/>
    </row>
    <row r="23" spans="2:11" x14ac:dyDescent="0.25">
      <c r="B23" s="6"/>
      <c r="C23" s="6"/>
      <c r="D23" s="18">
        <v>32403013.239999998</v>
      </c>
      <c r="H23" s="18">
        <v>32403013.239999998</v>
      </c>
      <c r="K23" s="36"/>
    </row>
    <row r="24" spans="2:11" ht="15.75" thickBot="1" x14ac:dyDescent="0.3">
      <c r="B24" s="7" t="s">
        <v>27</v>
      </c>
      <c r="C24" s="7"/>
      <c r="D24" s="12"/>
      <c r="H24" s="12"/>
      <c r="K24" s="30"/>
    </row>
    <row r="25" spans="2:11" ht="15.75" thickBot="1" x14ac:dyDescent="0.3">
      <c r="B25" s="7" t="s">
        <v>18</v>
      </c>
      <c r="C25" s="7"/>
      <c r="D25" s="12"/>
      <c r="H25" s="12"/>
      <c r="K25" s="30">
        <v>46818468.909999996</v>
      </c>
    </row>
    <row r="26" spans="2:11" ht="15.75" thickBot="1" x14ac:dyDescent="0.3">
      <c r="B26" s="7" t="s">
        <v>19</v>
      </c>
      <c r="C26" s="7"/>
      <c r="D26" s="12"/>
      <c r="H26" s="12"/>
      <c r="K26" s="30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7"/>
    </row>
    <row r="28" spans="2:11" ht="15.75" thickBot="1" x14ac:dyDescent="0.3">
      <c r="B28" s="4" t="s">
        <v>5</v>
      </c>
      <c r="C28" s="4"/>
      <c r="D28" s="19"/>
      <c r="H28" s="19"/>
      <c r="K28" s="32">
        <f>SUM(K24:K27)</f>
        <v>46818468.909999996</v>
      </c>
    </row>
    <row r="29" spans="2:11" x14ac:dyDescent="0.25">
      <c r="B29" s="6"/>
      <c r="C29" s="6"/>
      <c r="D29" s="15"/>
      <c r="H29" s="15"/>
      <c r="K29" s="31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2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2">
        <v>0</v>
      </c>
    </row>
    <row r="32" spans="2:11" x14ac:dyDescent="0.25">
      <c r="B32" s="42" t="s">
        <v>7</v>
      </c>
      <c r="C32" s="4"/>
      <c r="D32" s="43">
        <v>32403013.239999998</v>
      </c>
      <c r="H32" s="43">
        <v>32403013.239999998</v>
      </c>
      <c r="K32" s="45">
        <f>K28</f>
        <v>46818468.909999996</v>
      </c>
    </row>
    <row r="33" spans="2:11" ht="15.75" thickBot="1" x14ac:dyDescent="0.3">
      <c r="B33" s="42"/>
      <c r="C33" s="4"/>
      <c r="D33" s="44"/>
      <c r="H33" s="44"/>
      <c r="K33" s="46"/>
    </row>
    <row r="34" spans="2:11" x14ac:dyDescent="0.25">
      <c r="B34" s="4" t="s">
        <v>8</v>
      </c>
      <c r="C34" s="4"/>
      <c r="D34" s="19"/>
      <c r="H34" s="19"/>
      <c r="K34" s="38"/>
    </row>
    <row r="35" spans="2:11" x14ac:dyDescent="0.25">
      <c r="B35" s="6"/>
      <c r="C35" s="6"/>
      <c r="D35" s="15"/>
      <c r="H35" s="15"/>
      <c r="K35" s="31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30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2">
        <f>K28-K36</f>
        <v>-103437878.09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2">
        <f>K20-K32</f>
        <v>86699633.160000175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2">
        <f>K32+K38</f>
        <v>133518102.07000017</v>
      </c>
    </row>
    <row r="40" spans="2:11" ht="19.5" customHeight="1" x14ac:dyDescent="0.25">
      <c r="B40" s="26"/>
      <c r="C40" s="26"/>
      <c r="D40" s="27"/>
      <c r="H40" s="27"/>
      <c r="K40" s="39"/>
    </row>
    <row r="41" spans="2:11" ht="19.5" customHeight="1" x14ac:dyDescent="0.25">
      <c r="B41" s="26"/>
      <c r="C41" s="26"/>
      <c r="D41" s="27"/>
      <c r="H41" s="27"/>
      <c r="K41" s="39"/>
    </row>
    <row r="42" spans="2:11" x14ac:dyDescent="0.25">
      <c r="B42" s="13"/>
      <c r="C42" s="13"/>
    </row>
    <row r="43" spans="2:11" x14ac:dyDescent="0.25">
      <c r="B43" s="1"/>
      <c r="C43" s="1"/>
      <c r="H43" s="23"/>
    </row>
    <row r="44" spans="2:11" x14ac:dyDescent="0.25">
      <c r="B44" s="24"/>
      <c r="C44" s="1"/>
    </row>
    <row r="45" spans="2:11" x14ac:dyDescent="0.25">
      <c r="B45" s="25" t="s">
        <v>21</v>
      </c>
      <c r="C45" s="1"/>
      <c r="K45" s="40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Finanzas2</cp:lastModifiedBy>
  <cp:lastPrinted>2020-11-10T17:34:59Z</cp:lastPrinted>
  <dcterms:created xsi:type="dcterms:W3CDTF">2019-09-06T14:07:37Z</dcterms:created>
  <dcterms:modified xsi:type="dcterms:W3CDTF">2025-04-07T15:36:58Z</dcterms:modified>
</cp:coreProperties>
</file>